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B0059 3)" sheetId="1" r:id="rId1"/>
  </sheets>
  <definedNames>
    <definedName name="_xlnm.Print_Area" localSheetId="0">'B0059 3)'!#REF!</definedName>
  </definedNames>
  <calcPr calcId="125725"/>
</workbook>
</file>

<file path=xl/calcChain.xml><?xml version="1.0" encoding="utf-8"?>
<calcChain xmlns="http://schemas.openxmlformats.org/spreadsheetml/2006/main">
  <c r="G13" i="1"/>
  <c r="E13"/>
  <c r="D13"/>
  <c r="C13"/>
  <c r="B13"/>
  <c r="H12"/>
  <c r="I12" s="1"/>
  <c r="F12"/>
  <c r="H11"/>
  <c r="I11" s="1"/>
  <c r="F11"/>
  <c r="H10"/>
  <c r="I10" s="1"/>
  <c r="F10"/>
  <c r="H9"/>
  <c r="I9" s="1"/>
  <c r="F9"/>
  <c r="H8"/>
  <c r="H13" s="1"/>
  <c r="F8"/>
  <c r="J9" l="1"/>
  <c r="J11"/>
  <c r="J10"/>
  <c r="J12"/>
  <c r="F13"/>
  <c r="I8"/>
  <c r="I13" s="1"/>
  <c r="J8" l="1"/>
  <c r="J13" s="1"/>
</calcChain>
</file>

<file path=xl/sharedStrings.xml><?xml version="1.0" encoding="utf-8"?>
<sst xmlns="http://schemas.openxmlformats.org/spreadsheetml/2006/main" count="18" uniqueCount="18">
  <si>
    <t>INSTITUTO ELECTORAL DEL ESTADO DE CAMPECHE</t>
  </si>
  <si>
    <t>TERMINACIÓN LABORAL,  AGUINALDO, VACACIONES Y PRIMA VACACIONAL PAGADOS A CONSEJEROS ELECTORALES SEPTIEMBRE 2014</t>
  </si>
  <si>
    <t>APROBADO EN LA  9° JUNTA GENERAL EJECUTIVA DEL DIA 10 DE SEPTIEMBRE DEL  2014</t>
  </si>
  <si>
    <t>NOMBRE</t>
  </si>
  <si>
    <t>TERMINACIÓN LABORAL</t>
  </si>
  <si>
    <t>AGUINALDO</t>
  </si>
  <si>
    <t>VACACIONES</t>
  </si>
  <si>
    <t>PRIMA VACACIONAL</t>
  </si>
  <si>
    <t>TOTAL PERCEPCIONES</t>
  </si>
  <si>
    <t>PRESTAMOS ISSSTECAM</t>
  </si>
  <si>
    <t>ISR</t>
  </si>
  <si>
    <t>TOTAL DEDUCCIONES</t>
  </si>
  <si>
    <t>TOTAL</t>
  </si>
  <si>
    <t>Sabido Góngora Jesús Antonio</t>
  </si>
  <si>
    <t>Cu Sánchez Dulce María</t>
  </si>
  <si>
    <t>Flores Silva Jorge Manuel</t>
  </si>
  <si>
    <t>Medina Góngora Roger Francisco</t>
  </si>
  <si>
    <t>Martín Ehuan Cesar Ismael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</si>
</sst>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b/>
      <sz val="13"/>
      <name val="Gotham"/>
      <family val="3"/>
    </font>
    <font>
      <b/>
      <sz val="12"/>
      <name val="Gotham"/>
      <family val="3"/>
    </font>
    <font>
      <sz val="7.5"/>
      <name val="Gotham"/>
      <family val="3"/>
    </font>
    <font>
      <sz val="9"/>
      <name val="Gotham"/>
      <family val="3"/>
    </font>
    <font>
      <sz val="11"/>
      <color theme="1"/>
      <name val="Century Gothic"/>
      <family val="2"/>
    </font>
    <font>
      <sz val="10"/>
      <name val="Arial"/>
      <family val="2"/>
    </font>
    <font>
      <b/>
      <sz val="8"/>
      <color theme="0"/>
      <name val="Century Gothic"/>
      <family val="2"/>
    </font>
    <font>
      <sz val="10"/>
      <name val="Century Gothic"/>
      <family val="2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6243E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6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/>
    <xf numFmtId="0" fontId="0" fillId="2" borderId="0" xfId="0" applyFill="1"/>
    <xf numFmtId="0" fontId="3" fillId="2" borderId="0" xfId="0" applyNumberFormat="1" applyFont="1" applyFill="1" applyAlignment="1"/>
    <xf numFmtId="0" fontId="4" fillId="2" borderId="0" xfId="0" applyNumberFormat="1" applyFont="1" applyFill="1" applyAlignment="1">
      <alignment horizontal="center"/>
    </xf>
    <xf numFmtId="0" fontId="5" fillId="2" borderId="0" xfId="0" applyFont="1" applyFill="1"/>
    <xf numFmtId="14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left"/>
    </xf>
    <xf numFmtId="4" fontId="6" fillId="2" borderId="1" xfId="1" applyNumberFormat="1" applyFont="1" applyFill="1" applyBorder="1" applyAlignment="1"/>
    <xf numFmtId="4" fontId="6" fillId="2" borderId="3" xfId="1" applyNumberFormat="1" applyFont="1" applyFill="1" applyBorder="1" applyAlignment="1"/>
    <xf numFmtId="4" fontId="6" fillId="2" borderId="4" xfId="1" applyNumberFormat="1" applyFont="1" applyFill="1" applyBorder="1" applyAlignment="1"/>
    <xf numFmtId="0" fontId="9" fillId="2" borderId="0" xfId="0" applyFont="1" applyFill="1"/>
    <xf numFmtId="4" fontId="9" fillId="2" borderId="0" xfId="0" applyNumberFormat="1" applyFont="1" applyFill="1" applyBorder="1"/>
    <xf numFmtId="0" fontId="9" fillId="2" borderId="0" xfId="0" applyFont="1" applyFill="1" applyBorder="1"/>
    <xf numFmtId="0" fontId="8" fillId="2" borderId="1" xfId="1" applyNumberFormat="1" applyFont="1" applyFill="1" applyBorder="1"/>
    <xf numFmtId="0" fontId="10" fillId="2" borderId="0" xfId="0" applyFont="1" applyFill="1"/>
    <xf numFmtId="4" fontId="10" fillId="2" borderId="5" xfId="0" applyNumberFormat="1" applyFont="1" applyFill="1" applyBorder="1"/>
    <xf numFmtId="4" fontId="0" fillId="2" borderId="0" xfId="0" applyNumberFormat="1" applyFill="1"/>
  </cellXfs>
  <cellStyles count="13">
    <cellStyle name="Followed Hyperlink" xfId="2"/>
    <cellStyle name="Followed Hyperlink 2" xfId="3"/>
    <cellStyle name="Followed Hyperlink_GENERAL" xfId="4"/>
    <cellStyle name="Hyperlink" xfId="5"/>
    <cellStyle name="Hyperlink 2" xfId="6"/>
    <cellStyle name="Hyperlink_GENERAL" xfId="7"/>
    <cellStyle name="Millares 2" xfId="8"/>
    <cellStyle name="Millares 3" xfId="9"/>
    <cellStyle name="Millares 4" xfId="10"/>
    <cellStyle name="Moneda 2" xfId="11"/>
    <cellStyle name="Normal" xfId="0" builtinId="0"/>
    <cellStyle name="Normal 2" xfId="1"/>
    <cellStyle name="Normal 3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B15" sqref="B15"/>
    </sheetView>
  </sheetViews>
  <sheetFormatPr baseColWidth="10" defaultRowHeight="15"/>
  <cols>
    <col min="1" max="1" width="47.5703125" style="3" customWidth="1"/>
    <col min="2" max="5" width="17" style="3" customWidth="1"/>
    <col min="6" max="6" width="19.5703125" style="3" customWidth="1"/>
    <col min="7" max="7" width="16.140625" style="3" customWidth="1"/>
    <col min="8" max="10" width="17" style="3" customWidth="1"/>
    <col min="11" max="16384" width="11.42578125" style="3"/>
  </cols>
  <sheetData>
    <row r="1" spans="1:16" ht="17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6" ht="5.25" customHeight="1">
      <c r="K2" s="4"/>
      <c r="L2" s="4"/>
    </row>
    <row r="3" spans="1:16" ht="16.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  <c r="N3" s="6"/>
    </row>
    <row r="4" spans="1:16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4"/>
    </row>
    <row r="5" spans="1:16" ht="16.5">
      <c r="A5" s="6"/>
      <c r="B5" s="6"/>
      <c r="C5" s="6"/>
      <c r="D5" s="6"/>
      <c r="E5" s="6"/>
    </row>
    <row r="6" spans="1:16" ht="25.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</row>
    <row r="7" spans="1:16" ht="5.25" customHeight="1">
      <c r="A7" s="6"/>
      <c r="B7" s="6"/>
      <c r="C7" s="6"/>
      <c r="D7" s="6"/>
      <c r="G7" s="6"/>
    </row>
    <row r="8" spans="1:16" s="13" customFormat="1" ht="24.75" customHeight="1">
      <c r="A8" s="9" t="s">
        <v>13</v>
      </c>
      <c r="B8" s="10">
        <v>1500000</v>
      </c>
      <c r="C8" s="11">
        <v>117588</v>
      </c>
      <c r="D8" s="11">
        <v>17421</v>
      </c>
      <c r="E8" s="12">
        <v>5226</v>
      </c>
      <c r="F8" s="10">
        <f>SUM(B8:E8)</f>
        <v>1640235</v>
      </c>
      <c r="G8" s="10">
        <v>110277.72</v>
      </c>
      <c r="H8" s="10">
        <f>324400.73+162200.37+7700</f>
        <v>494301.1</v>
      </c>
      <c r="I8" s="11">
        <f>+G8+H8</f>
        <v>604578.81999999995</v>
      </c>
      <c r="J8" s="11">
        <f>+F8-I8</f>
        <v>1035656.18</v>
      </c>
      <c r="L8" s="14"/>
      <c r="M8" s="15"/>
      <c r="N8" s="15"/>
      <c r="O8" s="15"/>
      <c r="P8" s="15"/>
    </row>
    <row r="9" spans="1:16" s="13" customFormat="1" ht="24.75" customHeight="1">
      <c r="A9" s="9" t="s">
        <v>14</v>
      </c>
      <c r="B9" s="10">
        <v>454000</v>
      </c>
      <c r="C9" s="11">
        <v>92425</v>
      </c>
      <c r="D9" s="11">
        <v>13693</v>
      </c>
      <c r="E9" s="12">
        <v>4108</v>
      </c>
      <c r="F9" s="10">
        <f t="shared" ref="F9:F12" si="0">SUM(B9:E9)</f>
        <v>564226</v>
      </c>
      <c r="G9" s="10"/>
      <c r="H9" s="10">
        <f>6052+133372.77</f>
        <v>139424.76999999999</v>
      </c>
      <c r="I9" s="11">
        <f t="shared" ref="I9:I12" si="1">+G9+H9</f>
        <v>139424.76999999999</v>
      </c>
      <c r="J9" s="11">
        <f t="shared" ref="J9:J12" si="2">+F9-I9</f>
        <v>424801.23</v>
      </c>
      <c r="L9" s="14"/>
    </row>
    <row r="10" spans="1:16" s="13" customFormat="1" ht="24.75" customHeight="1">
      <c r="A10" s="16" t="s">
        <v>15</v>
      </c>
      <c r="B10" s="10">
        <v>454000</v>
      </c>
      <c r="C10" s="11">
        <v>92425</v>
      </c>
      <c r="D10" s="11">
        <v>13693</v>
      </c>
      <c r="E10" s="12">
        <v>4108</v>
      </c>
      <c r="F10" s="10">
        <f t="shared" si="0"/>
        <v>564226</v>
      </c>
      <c r="G10" s="10">
        <v>110277.72</v>
      </c>
      <c r="H10" s="10">
        <f>133372.77+6052</f>
        <v>139424.76999999999</v>
      </c>
      <c r="I10" s="11">
        <f t="shared" si="1"/>
        <v>249702.49</v>
      </c>
      <c r="J10" s="11">
        <f t="shared" si="2"/>
        <v>314523.51</v>
      </c>
      <c r="L10" s="14"/>
    </row>
    <row r="11" spans="1:16" s="13" customFormat="1" ht="24.75" customHeight="1">
      <c r="A11" s="16" t="s">
        <v>16</v>
      </c>
      <c r="B11" s="10">
        <v>306000</v>
      </c>
      <c r="C11" s="11">
        <v>88458</v>
      </c>
      <c r="D11" s="11">
        <v>13693</v>
      </c>
      <c r="E11" s="12">
        <v>4108</v>
      </c>
      <c r="F11" s="10">
        <f t="shared" si="0"/>
        <v>412259</v>
      </c>
      <c r="G11" s="10"/>
      <c r="H11" s="10">
        <f>6052+85367.97</f>
        <v>91419.97</v>
      </c>
      <c r="I11" s="11">
        <f t="shared" si="1"/>
        <v>91419.97</v>
      </c>
      <c r="J11" s="11">
        <f t="shared" si="2"/>
        <v>320839.03000000003</v>
      </c>
      <c r="L11" s="14"/>
    </row>
    <row r="12" spans="1:16" s="13" customFormat="1" ht="24.75" customHeight="1">
      <c r="A12" s="16" t="s">
        <v>17</v>
      </c>
      <c r="B12" s="10">
        <v>306000</v>
      </c>
      <c r="C12" s="11">
        <v>88458</v>
      </c>
      <c r="D12" s="11">
        <v>13693</v>
      </c>
      <c r="E12" s="12">
        <v>4108</v>
      </c>
      <c r="F12" s="10">
        <f t="shared" si="0"/>
        <v>412259</v>
      </c>
      <c r="G12" s="10"/>
      <c r="H12" s="10">
        <f>6052+85367.97</f>
        <v>91419.97</v>
      </c>
      <c r="I12" s="11">
        <f t="shared" si="1"/>
        <v>91419.97</v>
      </c>
      <c r="J12" s="11">
        <f t="shared" si="2"/>
        <v>320839.03000000003</v>
      </c>
      <c r="L12" s="14"/>
    </row>
    <row r="13" spans="1:16" s="13" customFormat="1" ht="24.75" customHeight="1" thickBot="1">
      <c r="A13" s="17"/>
      <c r="B13" s="18">
        <f>SUM(B8:B12)</f>
        <v>3020000</v>
      </c>
      <c r="C13" s="18">
        <f t="shared" ref="C13:J13" si="3">SUM(C8:C12)</f>
        <v>479354</v>
      </c>
      <c r="D13" s="18">
        <f t="shared" si="3"/>
        <v>72193</v>
      </c>
      <c r="E13" s="18">
        <f t="shared" si="3"/>
        <v>21658</v>
      </c>
      <c r="F13" s="18">
        <f t="shared" si="3"/>
        <v>3593205</v>
      </c>
      <c r="G13" s="18">
        <f t="shared" si="3"/>
        <v>220555.44</v>
      </c>
      <c r="H13" s="18">
        <f t="shared" si="3"/>
        <v>955990.58</v>
      </c>
      <c r="I13" s="18">
        <f t="shared" si="3"/>
        <v>1176546.02</v>
      </c>
      <c r="J13" s="18">
        <f t="shared" si="3"/>
        <v>2416658.9800000004</v>
      </c>
    </row>
    <row r="14" spans="1:16" ht="15.75" thickTop="1">
      <c r="J14" s="19"/>
    </row>
  </sheetData>
  <mergeCells count="3">
    <mergeCell ref="A1:J1"/>
    <mergeCell ref="A3:J3"/>
    <mergeCell ref="A4:J4"/>
  </mergeCells>
  <pageMargins left="0.43307086614173229" right="0.11811023622047245" top="1.3385826771653544" bottom="0.74803149606299213" header="0.31496062992125984" footer="0.31496062992125984"/>
  <pageSetup paperSize="5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B0059 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Rrodriguez</dc:creator>
  <cp:lastModifiedBy>Rrodriguez</cp:lastModifiedBy>
  <dcterms:created xsi:type="dcterms:W3CDTF">2014-11-03T18:09:47Z</dcterms:created>
  <dcterms:modified xsi:type="dcterms:W3CDTF">2014-11-03T18:10:12Z</dcterms:modified>
</cp:coreProperties>
</file>